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ilgar\Downloads\"/>
    </mc:Choice>
  </mc:AlternateContent>
  <xr:revisionPtr revIDLastSave="0" documentId="13_ncr:1_{4A6BA8F4-E5C7-4312-8CC2-7F240E810A98}" xr6:coauthVersionLast="47" xr6:coauthVersionMax="47" xr10:uidLastSave="{00000000-0000-0000-0000-000000000000}"/>
  <bookViews>
    <workbookView xWindow="-108" yWindow="-108" windowWidth="23256" windowHeight="12456" tabRatio="678" xr2:uid="{00000000-000D-0000-FFFF-FFFF00000000}"/>
  </bookViews>
  <sheets>
    <sheet name="Challence#14Cover" sheetId="1" r:id="rId1"/>
    <sheet name="Challenge#14Data" sheetId="2" r:id="rId2"/>
    <sheet name="Challenge#14Solution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" i="3" l="1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" i="3"/>
  <c r="D2" i="3"/>
  <c r="I13" i="3"/>
  <c r="I14" i="3"/>
  <c r="I12" i="3"/>
  <c r="G2" i="3" l="1"/>
  <c r="D18" i="3"/>
  <c r="G18" i="3" s="1"/>
  <c r="D17" i="3"/>
  <c r="D24" i="3"/>
  <c r="D16" i="3"/>
  <c r="D8" i="3"/>
  <c r="D7" i="3"/>
  <c r="D22" i="3"/>
  <c r="D14" i="3"/>
  <c r="D6" i="3"/>
  <c r="D26" i="3"/>
  <c r="D25" i="3"/>
  <c r="D15" i="3"/>
  <c r="D21" i="3"/>
  <c r="D13" i="3"/>
  <c r="D5" i="3"/>
  <c r="D20" i="3"/>
  <c r="D12" i="3"/>
  <c r="D4" i="3"/>
  <c r="D10" i="3"/>
  <c r="G10" i="3" s="1"/>
  <c r="D9" i="3"/>
  <c r="D23" i="3"/>
  <c r="D19" i="3"/>
  <c r="D11" i="3"/>
  <c r="D3" i="3"/>
  <c r="G17" i="3"/>
  <c r="G8" i="3" l="1"/>
  <c r="G11" i="3"/>
  <c r="G26" i="3"/>
  <c r="G24" i="3"/>
  <c r="G9" i="3"/>
  <c r="G16" i="3"/>
  <c r="G25" i="3"/>
  <c r="G5" i="3"/>
  <c r="G22" i="3"/>
  <c r="G20" i="3"/>
  <c r="G13" i="3"/>
  <c r="G23" i="3"/>
  <c r="G21" i="3"/>
  <c r="G19" i="3"/>
  <c r="G15" i="3"/>
  <c r="G14" i="3"/>
  <c r="G7" i="3"/>
  <c r="G3" i="3"/>
  <c r="G4" i="3"/>
  <c r="G12" i="3"/>
  <c r="G6" i="3"/>
</calcChain>
</file>

<file path=xl/sharedStrings.xml><?xml version="1.0" encoding="utf-8"?>
<sst xmlns="http://schemas.openxmlformats.org/spreadsheetml/2006/main" count="85" uniqueCount="48">
  <si>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</si>
  <si>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</si>
  <si>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</si>
  <si>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</si>
  <si>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</si>
  <si>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</si>
  <si>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#14</t>
  </si>
  <si>
    <t>Welcome to Excel challenge #14!</t>
  </si>
  <si>
    <t>This week's challenge is designed to test your knowledge on Workday &amp; Networkdays Functions.</t>
  </si>
  <si>
    <t>Project Code</t>
  </si>
  <si>
    <t>Project Cost, €</t>
  </si>
  <si>
    <t>Duration (Calendar Days)</t>
  </si>
  <si>
    <t>Duration (Working Days)</t>
  </si>
  <si>
    <t>Project Start Date</t>
  </si>
  <si>
    <t>Project End Date</t>
  </si>
  <si>
    <t>Contract Signing Date</t>
  </si>
  <si>
    <t>EW-001</t>
  </si>
  <si>
    <t>EW-002</t>
  </si>
  <si>
    <t>EW-003</t>
  </si>
  <si>
    <t>EW-004</t>
  </si>
  <si>
    <t>EW-005</t>
  </si>
  <si>
    <t>EW-006</t>
  </si>
  <si>
    <t>EW-007</t>
  </si>
  <si>
    <t>EW-008</t>
  </si>
  <si>
    <t>EW-009</t>
  </si>
  <si>
    <t>EW-010</t>
  </si>
  <si>
    <t>EW-011</t>
  </si>
  <si>
    <t>EW-012</t>
  </si>
  <si>
    <t>EW-013</t>
  </si>
  <si>
    <t>EW-014</t>
  </si>
  <si>
    <t>EW-015</t>
  </si>
  <si>
    <t>EW-016</t>
  </si>
  <si>
    <t>EW-017</t>
  </si>
  <si>
    <t>EW-018</t>
  </si>
  <si>
    <t>EW-019</t>
  </si>
  <si>
    <t>EW-020</t>
  </si>
  <si>
    <t>EW-021</t>
  </si>
  <si>
    <t>EW-022</t>
  </si>
  <si>
    <t>EW-023</t>
  </si>
  <si>
    <t>EW-024</t>
  </si>
  <si>
    <t>EW-025</t>
  </si>
  <si>
    <t xml:space="preserve">signing date. </t>
  </si>
  <si>
    <t>calendar days and working days.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</si>
  <si>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Determine the initial date of the project, which</t>
    </r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</si>
  <si>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Indicate the length of the project in both regular</t>
    </r>
  </si>
  <si>
    <t>should be seven days later than the contract</t>
  </si>
  <si>
    <t>Solutions:</t>
  </si>
  <si>
    <t>should be seven working days later than the contract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</si>
</sst>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1"/>
      <color theme="0"/>
      <name val="Calibri"/>
      <family val="2"/>
      <scheme val="minor"/>
    </font>
    <font>
      <sz val="14"/>
      <color theme="1"/>
      <name val="Roboto"/>
    </font>
    <font>
      <b/>
      <sz val="14"/>
      <color rgb="FFF1FAEE"/>
      <name val="Roboto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  <font>
      <sz val="14"/>
      <color rgb="FFF1FAEE"/>
      <name val="Roboto"/>
    </font>
    <font>
      <sz val="8"/>
      <name val="Calibri"/>
      <family val="2"/>
      <scheme val="minor"/>
    </font>
    <font>
      <b/>
      <i/>
      <sz val="14"/>
      <color theme="1"/>
      <name val="Roboto"/>
    </font>
  </fonts>
  <fills count="7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9"/>
      </patternFill>
    </fill>
    <fill>
      <patternFill patternType="solid">
        <fgColor rgb="FF1D3557"/>
        <bgColor indexed="64"/>
      </patternFill>
    </fill>
    <fill>
      <patternFill patternType="solid">
        <fgColor theme="8" tint="0.79998168889431442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medium">
        <color rgb="FFF1FAEE"/>
      </right>
      <top style="thick">
        <color indexed="64"/>
      </top>
      <bottom style="thick">
        <color rgb="FFF1FAEE"/>
      </bottom>
      <diagonal/>
    </border>
    <border>
      <left style="medium">
        <color rgb="FFF1FAEE"/>
      </left>
      <right style="medium">
        <color rgb="FFF1FAEE"/>
      </right>
      <top style="thick">
        <color indexed="64"/>
      </top>
      <bottom style="thick">
        <color rgb="FFF1FAEE"/>
      </bottom>
      <diagonal/>
    </border>
    <border>
      <left style="medium">
        <color rgb="FFF1FAEE"/>
      </left>
      <right style="thick">
        <color indexed="64"/>
      </right>
      <top style="thick">
        <color indexed="64"/>
      </top>
      <bottom style="thick">
        <color rgb="FFF1FAEE"/>
      </bottom>
      <diagonal/>
    </border>
  </borders>
  <cellStyleXfs count="3">
    <xf numFmtId="0" fontId="0" fillId="0" borderId="0"/>
    <xf numFmtId="0" fontId="6" fillId="0" borderId="0"/>
    <xf numFmtId="0" fontId="7" fillId="4" borderId="0" applyNumberFormat="0" applyBorder="0" applyAlignment="0" applyProtection="0"/>
  </cellStyleXfs>
  <cellXfs count="2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9" fillId="3" borderId="0" xfId="0" applyFont="1" applyFill="1" applyAlignment="1">
      <alignment vertical="center" wrapText="1"/>
    </xf>
    <xf numFmtId="0" fontId="8" fillId="0" borderId="0" xfId="0" applyFont="1" applyAlignment="1">
      <alignment vertical="center"/>
    </xf>
    <xf numFmtId="0" fontId="8" fillId="0" borderId="0" xfId="0" applyFont="1" applyAlignment="1">
      <alignment vertical="center" wrapText="1"/>
    </xf>
    <xf numFmtId="0" fontId="11" fillId="0" borderId="0" xfId="0" applyFont="1" applyAlignment="1">
      <alignment vertical="center"/>
    </xf>
    <xf numFmtId="0" fontId="8" fillId="6" borderId="2" xfId="0" applyFont="1" applyFill="1" applyBorder="1" applyAlignment="1">
      <alignment vertical="center"/>
    </xf>
    <xf numFmtId="0" fontId="8" fillId="6" borderId="1" xfId="0" applyFont="1" applyFill="1" applyBorder="1" applyAlignment="1">
      <alignment vertical="center"/>
    </xf>
    <xf numFmtId="0" fontId="12" fillId="5" borderId="3" xfId="2" applyFont="1" applyFill="1" applyBorder="1" applyAlignment="1">
      <alignment vertical="center" wrapText="1"/>
    </xf>
    <xf numFmtId="0" fontId="12" fillId="5" borderId="4" xfId="2" applyFont="1" applyFill="1" applyBorder="1" applyAlignment="1">
      <alignment horizontal="center" vertical="center" wrapText="1"/>
    </xf>
    <xf numFmtId="0" fontId="12" fillId="5" borderId="5" xfId="2" applyFont="1" applyFill="1" applyBorder="1" applyAlignment="1">
      <alignment horizontal="center" vertical="center" wrapText="1"/>
    </xf>
    <xf numFmtId="164" fontId="8" fillId="6" borderId="2" xfId="0" applyNumberFormat="1" applyFont="1" applyFill="1" applyBorder="1" applyAlignment="1">
      <alignment vertical="center"/>
    </xf>
    <xf numFmtId="164" fontId="8" fillId="6" borderId="1" xfId="0" applyNumberFormat="1" applyFont="1" applyFill="1" applyBorder="1" applyAlignment="1">
      <alignment vertical="center"/>
    </xf>
    <xf numFmtId="4" fontId="8" fillId="6" borderId="2" xfId="0" applyNumberFormat="1" applyFont="1" applyFill="1" applyBorder="1" applyAlignment="1">
      <alignment vertical="center"/>
    </xf>
    <xf numFmtId="4" fontId="8" fillId="6" borderId="1" xfId="0" applyNumberFormat="1" applyFont="1" applyFill="1" applyBorder="1" applyAlignment="1">
      <alignment vertical="center"/>
    </xf>
    <xf numFmtId="3" fontId="8" fillId="6" borderId="2" xfId="0" applyNumberFormat="1" applyFont="1" applyFill="1" applyBorder="1" applyAlignment="1">
      <alignment vertical="center"/>
    </xf>
    <xf numFmtId="3" fontId="8" fillId="6" borderId="1" xfId="0" applyNumberFormat="1" applyFont="1" applyFill="1" applyBorder="1" applyAlignment="1">
      <alignment vertical="center"/>
    </xf>
    <xf numFmtId="0" fontId="12" fillId="5" borderId="0" xfId="0" applyFont="1" applyFill="1" applyAlignment="1">
      <alignment vertical="center"/>
    </xf>
    <xf numFmtId="0" fontId="14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</cellXfs>
  <cellStyles count="3">
    <cellStyle name="Accent6" xfId="2" builtinId="49"/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1D3557"/>
      <color rgb="FFE63946"/>
      <color rgb="FF457B9D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AA26" sqref="AA26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6</v>
      </c>
      <c r="J3" s="4"/>
    </row>
    <row r="14" spans="8:10">
      <c r="H14" s="24" t="s">
        <v>1</v>
      </c>
      <c r="I14" s="24"/>
    </row>
    <row r="25" spans="5:5">
      <c r="E25" s="1" t="s">
        <v>7</v>
      </c>
    </row>
    <row r="27" spans="5:5">
      <c r="E27" s="1" t="s">
        <v>8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MO26"/>
  <sheetViews>
    <sheetView showGridLines="0" zoomScale="70" zoomScaleNormal="70" workbookViewId="0">
      <selection activeCell="D2" sqref="D2"/>
    </sheetView>
  </sheetViews>
  <sheetFormatPr defaultColWidth="8.77734375" defaultRowHeight="19.95" customHeight="1"/>
  <cols>
    <col min="1" max="1" width="15.88671875" style="8" bestFit="1" customWidth="1"/>
    <col min="2" max="2" width="13.88671875" style="8" bestFit="1" customWidth="1"/>
    <col min="3" max="5" width="15.88671875" style="8" customWidth="1"/>
    <col min="6" max="6" width="18.109375" style="8" customWidth="1"/>
    <col min="7" max="7" width="15.88671875" style="8" customWidth="1"/>
    <col min="8" max="8" width="3.6640625" style="8" customWidth="1"/>
    <col min="9" max="9" width="54" style="8" bestFit="1" customWidth="1"/>
    <col min="10" max="23" width="11.77734375" style="8" bestFit="1" customWidth="1"/>
    <col min="24" max="24" width="9.33203125" style="8" bestFit="1" customWidth="1"/>
    <col min="25" max="51" width="11.109375" style="8" bestFit="1" customWidth="1"/>
    <col min="52" max="52" width="8.6640625" style="8" bestFit="1" customWidth="1"/>
    <col min="53" max="53" width="9.5546875" style="8" bestFit="1" customWidth="1"/>
    <col min="54" max="84" width="10.44140625" style="8" bestFit="1" customWidth="1"/>
    <col min="85" max="85" width="8.109375" style="8" bestFit="1" customWidth="1"/>
    <col min="86" max="113" width="11.33203125" style="8" bestFit="1" customWidth="1"/>
    <col min="114" max="114" width="9" style="8" bestFit="1" customWidth="1"/>
    <col min="115" max="143" width="11.21875" style="8" bestFit="1" customWidth="1"/>
    <col min="144" max="144" width="8.77734375" style="8" bestFit="1" customWidth="1"/>
    <col min="145" max="145" width="9.5546875" style="8" bestFit="1" customWidth="1"/>
    <col min="146" max="175" width="11.109375" style="8" bestFit="1" customWidth="1"/>
    <col min="176" max="176" width="8.6640625" style="8" bestFit="1" customWidth="1"/>
    <col min="177" max="206" width="11.5546875" style="8" bestFit="1" customWidth="1"/>
    <col min="207" max="207" width="9.109375" style="8" bestFit="1" customWidth="1"/>
    <col min="208" max="238" width="11.21875" style="8" bestFit="1" customWidth="1"/>
    <col min="239" max="239" width="8.88671875" style="8" bestFit="1" customWidth="1"/>
    <col min="240" max="240" width="9.5546875" style="8" bestFit="1" customWidth="1"/>
    <col min="241" max="241" width="9.77734375" style="8" bestFit="1" customWidth="1"/>
    <col min="242" max="270" width="11" style="8" bestFit="1" customWidth="1"/>
    <col min="271" max="271" width="8.5546875" style="8" bestFit="1" customWidth="1"/>
    <col min="272" max="294" width="11.21875" style="8" bestFit="1" customWidth="1"/>
    <col min="295" max="295" width="8.77734375" style="8" bestFit="1" customWidth="1"/>
    <col min="296" max="326" width="11.6640625" style="8" bestFit="1" customWidth="1"/>
    <col min="327" max="327" width="9.21875" style="8" bestFit="1" customWidth="1"/>
    <col min="328" max="328" width="9.5546875" style="8" bestFit="1" customWidth="1"/>
    <col min="329" max="349" width="11.21875" style="8" bestFit="1" customWidth="1"/>
    <col min="350" max="350" width="8.77734375" style="8" bestFit="1" customWidth="1"/>
    <col min="351" max="351" width="9.5546875" style="8" bestFit="1" customWidth="1"/>
    <col min="352" max="352" width="9.77734375" style="8" bestFit="1" customWidth="1"/>
    <col min="353" max="353" width="11" style="8" bestFit="1" customWidth="1"/>
    <col min="354" max="16384" width="8.77734375" style="8"/>
  </cols>
  <sheetData>
    <row r="1" spans="1:353" s="9" customFormat="1" ht="55.95" customHeight="1" thickTop="1" thickBot="1">
      <c r="A1" s="13" t="s">
        <v>9</v>
      </c>
      <c r="B1" s="14" t="s">
        <v>10</v>
      </c>
      <c r="C1" s="14" t="s">
        <v>15</v>
      </c>
      <c r="D1" s="14" t="s">
        <v>13</v>
      </c>
      <c r="E1" s="14" t="s">
        <v>14</v>
      </c>
      <c r="F1" s="14" t="s">
        <v>11</v>
      </c>
      <c r="G1" s="15" t="s">
        <v>12</v>
      </c>
      <c r="I1" s="7" t="s">
        <v>5</v>
      </c>
    </row>
    <row r="2" spans="1:353" ht="19.95" customHeight="1" thickTop="1">
      <c r="A2" s="11" t="s">
        <v>16</v>
      </c>
      <c r="B2" s="18">
        <v>730295.74982050876</v>
      </c>
      <c r="C2" s="16">
        <v>44565</v>
      </c>
      <c r="D2" s="16"/>
      <c r="E2" s="16">
        <v>44921</v>
      </c>
      <c r="F2" s="20"/>
      <c r="G2" s="20"/>
    </row>
    <row r="3" spans="1:353" s="9" customFormat="1" ht="19.95" customHeight="1">
      <c r="A3" s="12" t="s">
        <v>17</v>
      </c>
      <c r="B3" s="19">
        <v>475930.87701209227</v>
      </c>
      <c r="C3" s="17">
        <v>44572</v>
      </c>
      <c r="D3" s="16"/>
      <c r="E3" s="16">
        <v>44923</v>
      </c>
      <c r="F3" s="21"/>
      <c r="G3" s="21"/>
      <c r="H3" s="8"/>
      <c r="I3" s="10" t="s">
        <v>43</v>
      </c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  <c r="LQ3" s="8"/>
      <c r="LR3" s="8"/>
      <c r="LS3" s="8"/>
      <c r="LT3" s="8"/>
      <c r="LU3" s="8"/>
      <c r="LV3" s="8"/>
      <c r="LW3" s="8"/>
      <c r="LX3" s="8"/>
      <c r="LY3" s="8"/>
      <c r="LZ3" s="8"/>
      <c r="MA3" s="8"/>
      <c r="MB3" s="8"/>
      <c r="MC3" s="8"/>
      <c r="MD3" s="8"/>
      <c r="ME3" s="8"/>
      <c r="MF3" s="8"/>
      <c r="MG3" s="8"/>
      <c r="MH3" s="8"/>
      <c r="MI3" s="8"/>
      <c r="MJ3" s="8"/>
      <c r="MK3" s="8"/>
      <c r="ML3" s="8"/>
      <c r="MM3" s="8"/>
      <c r="MN3" s="8"/>
      <c r="MO3" s="8"/>
    </row>
    <row r="4" spans="1:353" ht="19.95" customHeight="1">
      <c r="A4" s="11" t="s">
        <v>18</v>
      </c>
      <c r="B4" s="19">
        <v>596042.5424498301</v>
      </c>
      <c r="C4" s="17">
        <v>44572</v>
      </c>
      <c r="D4" s="16"/>
      <c r="E4" s="16">
        <v>44924</v>
      </c>
      <c r="F4" s="21"/>
      <c r="G4" s="21"/>
      <c r="I4" s="8" t="s">
        <v>45</v>
      </c>
    </row>
    <row r="5" spans="1:353" ht="19.95" customHeight="1">
      <c r="A5" s="12" t="s">
        <v>19</v>
      </c>
      <c r="B5" s="19">
        <v>577777.18707764579</v>
      </c>
      <c r="C5" s="17">
        <v>44616</v>
      </c>
      <c r="D5" s="16"/>
      <c r="E5" s="16">
        <v>44924</v>
      </c>
      <c r="F5" s="21"/>
      <c r="G5" s="21"/>
      <c r="I5" s="8" t="s">
        <v>41</v>
      </c>
    </row>
    <row r="6" spans="1:353" ht="19.95" customHeight="1">
      <c r="A6" s="11" t="s">
        <v>20</v>
      </c>
      <c r="B6" s="19">
        <v>472311.66566300881</v>
      </c>
      <c r="C6" s="17">
        <v>44620</v>
      </c>
      <c r="D6" s="16"/>
      <c r="E6" s="16">
        <v>44928</v>
      </c>
      <c r="F6" s="21"/>
      <c r="G6" s="21"/>
    </row>
    <row r="7" spans="1:353" ht="19.95" customHeight="1">
      <c r="A7" s="12" t="s">
        <v>21</v>
      </c>
      <c r="B7" s="19">
        <v>621135.30277535273</v>
      </c>
      <c r="C7" s="17">
        <v>44625</v>
      </c>
      <c r="D7" s="16"/>
      <c r="E7" s="16">
        <v>44928</v>
      </c>
      <c r="F7" s="21"/>
      <c r="G7" s="21"/>
      <c r="I7" s="10" t="s">
        <v>44</v>
      </c>
    </row>
    <row r="8" spans="1:353" ht="19.95" customHeight="1">
      <c r="A8" s="11" t="s">
        <v>22</v>
      </c>
      <c r="B8" s="19">
        <v>231027.07903821778</v>
      </c>
      <c r="C8" s="17">
        <v>44644</v>
      </c>
      <c r="D8" s="16"/>
      <c r="E8" s="16">
        <v>44929</v>
      </c>
      <c r="F8" s="21"/>
      <c r="G8" s="21"/>
      <c r="I8" s="8" t="s">
        <v>42</v>
      </c>
    </row>
    <row r="9" spans="1:353" ht="19.95" customHeight="1">
      <c r="A9" s="12" t="s">
        <v>23</v>
      </c>
      <c r="B9" s="19">
        <v>379456.89755334111</v>
      </c>
      <c r="C9" s="17">
        <v>44645</v>
      </c>
      <c r="D9" s="16"/>
      <c r="E9" s="16">
        <v>44929</v>
      </c>
      <c r="F9" s="21"/>
      <c r="G9" s="21"/>
    </row>
    <row r="10" spans="1:353" ht="19.95" customHeight="1">
      <c r="A10" s="11" t="s">
        <v>24</v>
      </c>
      <c r="B10" s="19">
        <v>980640.95541546866</v>
      </c>
      <c r="C10" s="17">
        <v>44661</v>
      </c>
      <c r="D10" s="16"/>
      <c r="E10" s="16">
        <v>44929</v>
      </c>
      <c r="F10" s="21"/>
      <c r="G10" s="21"/>
    </row>
    <row r="11" spans="1:353" ht="19.95" customHeight="1">
      <c r="A11" s="12" t="s">
        <v>25</v>
      </c>
      <c r="B11" s="19">
        <v>923104.04265992856</v>
      </c>
      <c r="C11" s="17">
        <v>44677</v>
      </c>
      <c r="D11" s="16"/>
      <c r="E11" s="16">
        <v>44935</v>
      </c>
      <c r="F11" s="21"/>
      <c r="G11" s="21"/>
    </row>
    <row r="12" spans="1:353" ht="19.95" customHeight="1">
      <c r="A12" s="11" t="s">
        <v>26</v>
      </c>
      <c r="B12" s="19">
        <v>369803.54214910651</v>
      </c>
      <c r="C12" s="17">
        <v>44710</v>
      </c>
      <c r="D12" s="16"/>
      <c r="E12" s="16">
        <v>44936</v>
      </c>
      <c r="F12" s="21"/>
      <c r="G12" s="21"/>
    </row>
    <row r="13" spans="1:353" ht="19.95" customHeight="1">
      <c r="A13" s="12" t="s">
        <v>27</v>
      </c>
      <c r="B13" s="19">
        <v>992957.90515262168</v>
      </c>
      <c r="C13" s="17">
        <v>44715</v>
      </c>
      <c r="D13" s="16"/>
      <c r="E13" s="16">
        <v>44936</v>
      </c>
      <c r="F13" s="21"/>
      <c r="G13" s="21"/>
    </row>
    <row r="14" spans="1:353" ht="19.95" customHeight="1">
      <c r="A14" s="11" t="s">
        <v>28</v>
      </c>
      <c r="B14" s="19">
        <v>555146.18000033183</v>
      </c>
      <c r="C14" s="17">
        <v>44717</v>
      </c>
      <c r="D14" s="16"/>
      <c r="E14" s="16">
        <v>44936</v>
      </c>
      <c r="F14" s="21"/>
      <c r="G14" s="21"/>
    </row>
    <row r="15" spans="1:353" ht="19.95" customHeight="1">
      <c r="A15" s="12" t="s">
        <v>29</v>
      </c>
      <c r="B15" s="19">
        <v>616441.34772429941</v>
      </c>
      <c r="C15" s="17">
        <v>44753</v>
      </c>
      <c r="D15" s="16"/>
      <c r="E15" s="16">
        <v>44937</v>
      </c>
      <c r="F15" s="21"/>
      <c r="G15" s="21"/>
    </row>
    <row r="16" spans="1:353" ht="19.95" customHeight="1">
      <c r="A16" s="11" t="s">
        <v>30</v>
      </c>
      <c r="B16" s="19">
        <v>268686.06319654186</v>
      </c>
      <c r="C16" s="17">
        <v>44781</v>
      </c>
      <c r="D16" s="16"/>
      <c r="E16" s="16">
        <v>44937</v>
      </c>
      <c r="F16" s="21"/>
      <c r="G16" s="21"/>
    </row>
    <row r="17" spans="1:7" ht="19.95" customHeight="1">
      <c r="A17" s="12" t="s">
        <v>31</v>
      </c>
      <c r="B17" s="19">
        <v>547439.05706045579</v>
      </c>
      <c r="C17" s="17">
        <v>44796</v>
      </c>
      <c r="D17" s="16"/>
      <c r="E17" s="16">
        <v>44937</v>
      </c>
      <c r="F17" s="21"/>
      <c r="G17" s="21"/>
    </row>
    <row r="18" spans="1:7" ht="19.95" customHeight="1">
      <c r="A18" s="11" t="s">
        <v>32</v>
      </c>
      <c r="B18" s="19">
        <v>376661.97213231749</v>
      </c>
      <c r="C18" s="17">
        <v>44808</v>
      </c>
      <c r="D18" s="16"/>
      <c r="E18" s="16">
        <v>44938</v>
      </c>
      <c r="F18" s="21"/>
      <c r="G18" s="21"/>
    </row>
    <row r="19" spans="1:7" ht="19.95" customHeight="1">
      <c r="A19" s="12" t="s">
        <v>33</v>
      </c>
      <c r="B19" s="19">
        <v>521174.956240069</v>
      </c>
      <c r="C19" s="17">
        <v>44852</v>
      </c>
      <c r="D19" s="16"/>
      <c r="E19" s="16">
        <v>44943</v>
      </c>
      <c r="F19" s="21"/>
      <c r="G19" s="21"/>
    </row>
    <row r="20" spans="1:7" ht="19.95" customHeight="1">
      <c r="A20" s="11" t="s">
        <v>34</v>
      </c>
      <c r="B20" s="19">
        <v>403556.72148140916</v>
      </c>
      <c r="C20" s="17">
        <v>44858</v>
      </c>
      <c r="D20" s="16"/>
      <c r="E20" s="16">
        <v>44943</v>
      </c>
      <c r="F20" s="21"/>
      <c r="G20" s="21"/>
    </row>
    <row r="21" spans="1:7" ht="19.95" customHeight="1">
      <c r="A21" s="12" t="s">
        <v>35</v>
      </c>
      <c r="B21" s="19">
        <v>840938.13573094143</v>
      </c>
      <c r="C21" s="17">
        <v>44864</v>
      </c>
      <c r="D21" s="16"/>
      <c r="E21" s="16">
        <v>44943</v>
      </c>
      <c r="F21" s="21"/>
      <c r="G21" s="21"/>
    </row>
    <row r="22" spans="1:7" ht="19.95" customHeight="1">
      <c r="A22" s="11" t="s">
        <v>36</v>
      </c>
      <c r="B22" s="19">
        <v>780963.27740060305</v>
      </c>
      <c r="C22" s="17">
        <v>44869</v>
      </c>
      <c r="D22" s="16"/>
      <c r="E22" s="16">
        <v>44943</v>
      </c>
      <c r="F22" s="21"/>
      <c r="G22" s="21"/>
    </row>
    <row r="23" spans="1:7" ht="19.95" customHeight="1">
      <c r="A23" s="12" t="s">
        <v>37</v>
      </c>
      <c r="B23" s="19">
        <v>228490.31085556839</v>
      </c>
      <c r="C23" s="17">
        <v>44869</v>
      </c>
      <c r="D23" s="16"/>
      <c r="E23" s="16">
        <v>44944</v>
      </c>
      <c r="F23" s="21"/>
      <c r="G23" s="21"/>
    </row>
    <row r="24" spans="1:7" ht="19.95" customHeight="1">
      <c r="A24" s="11" t="s">
        <v>38</v>
      </c>
      <c r="B24" s="19">
        <v>917642.79904098425</v>
      </c>
      <c r="C24" s="17">
        <v>44879</v>
      </c>
      <c r="D24" s="16"/>
      <c r="E24" s="16">
        <v>44946</v>
      </c>
      <c r="F24" s="21"/>
      <c r="G24" s="21"/>
    </row>
    <row r="25" spans="1:7" ht="19.95" customHeight="1">
      <c r="A25" s="12" t="s">
        <v>39</v>
      </c>
      <c r="B25" s="19">
        <v>345807.17158040218</v>
      </c>
      <c r="C25" s="17">
        <v>44883</v>
      </c>
      <c r="D25" s="16"/>
      <c r="E25" s="16">
        <v>44949</v>
      </c>
      <c r="F25" s="21"/>
      <c r="G25" s="21"/>
    </row>
    <row r="26" spans="1:7" ht="19.95" customHeight="1">
      <c r="A26" s="11" t="s">
        <v>40</v>
      </c>
      <c r="B26" s="19">
        <v>281331.40674446139</v>
      </c>
      <c r="C26" s="17">
        <v>44884</v>
      </c>
      <c r="D26" s="16"/>
      <c r="E26" s="16">
        <v>44950</v>
      </c>
      <c r="F26" s="21"/>
      <c r="G26" s="21"/>
    </row>
  </sheetData>
  <phoneticPr fontId="13" type="noConversion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38E40-AFD9-4C79-BC0E-C50D7136E8FA}">
  <sheetPr>
    <tabColor theme="9" tint="0.39997558519241921"/>
  </sheetPr>
  <dimension ref="A1:MO26"/>
  <sheetViews>
    <sheetView showGridLines="0" zoomScale="70" zoomScaleNormal="70" workbookViewId="0">
      <selection activeCell="M16" sqref="M16"/>
    </sheetView>
  </sheetViews>
  <sheetFormatPr defaultColWidth="8.77734375" defaultRowHeight="19.95" customHeight="1"/>
  <cols>
    <col min="1" max="1" width="15.88671875" style="8" bestFit="1" customWidth="1"/>
    <col min="2" max="2" width="13.88671875" style="8" bestFit="1" customWidth="1"/>
    <col min="3" max="5" width="15.88671875" style="8" customWidth="1"/>
    <col min="6" max="6" width="18.109375" style="8" customWidth="1"/>
    <col min="7" max="7" width="15.88671875" style="8" customWidth="1"/>
    <col min="8" max="8" width="3.6640625" style="8" customWidth="1"/>
    <col min="9" max="9" width="54" style="8" bestFit="1" customWidth="1"/>
    <col min="10" max="23" width="11.77734375" style="8" bestFit="1" customWidth="1"/>
    <col min="24" max="24" width="9.33203125" style="8" bestFit="1" customWidth="1"/>
    <col min="25" max="51" width="11.109375" style="8" bestFit="1" customWidth="1"/>
    <col min="52" max="52" width="8.6640625" style="8" bestFit="1" customWidth="1"/>
    <col min="53" max="53" width="9.5546875" style="8" bestFit="1" customWidth="1"/>
    <col min="54" max="84" width="10.44140625" style="8" bestFit="1" customWidth="1"/>
    <col min="85" max="85" width="8.109375" style="8" bestFit="1" customWidth="1"/>
    <col min="86" max="113" width="11.33203125" style="8" bestFit="1" customWidth="1"/>
    <col min="114" max="114" width="9" style="8" bestFit="1" customWidth="1"/>
    <col min="115" max="143" width="11.21875" style="8" bestFit="1" customWidth="1"/>
    <col min="144" max="144" width="8.77734375" style="8" bestFit="1" customWidth="1"/>
    <col min="145" max="145" width="9.5546875" style="8" bestFit="1" customWidth="1"/>
    <col min="146" max="175" width="11.109375" style="8" bestFit="1" customWidth="1"/>
    <col min="176" max="176" width="8.6640625" style="8" bestFit="1" customWidth="1"/>
    <col min="177" max="206" width="11.5546875" style="8" bestFit="1" customWidth="1"/>
    <col min="207" max="207" width="9.109375" style="8" bestFit="1" customWidth="1"/>
    <col min="208" max="238" width="11.21875" style="8" bestFit="1" customWidth="1"/>
    <col min="239" max="239" width="8.88671875" style="8" bestFit="1" customWidth="1"/>
    <col min="240" max="240" width="9.5546875" style="8" bestFit="1" customWidth="1"/>
    <col min="241" max="241" width="9.77734375" style="8" bestFit="1" customWidth="1"/>
    <col min="242" max="270" width="11" style="8" bestFit="1" customWidth="1"/>
    <col min="271" max="271" width="8.5546875" style="8" bestFit="1" customWidth="1"/>
    <col min="272" max="294" width="11.21875" style="8" bestFit="1" customWidth="1"/>
    <col min="295" max="295" width="8.77734375" style="8" bestFit="1" customWidth="1"/>
    <col min="296" max="326" width="11.6640625" style="8" bestFit="1" customWidth="1"/>
    <col min="327" max="327" width="9.21875" style="8" bestFit="1" customWidth="1"/>
    <col min="328" max="328" width="9.5546875" style="8" bestFit="1" customWidth="1"/>
    <col min="329" max="349" width="11.21875" style="8" bestFit="1" customWidth="1"/>
    <col min="350" max="350" width="8.77734375" style="8" bestFit="1" customWidth="1"/>
    <col min="351" max="351" width="9.5546875" style="8" bestFit="1" customWidth="1"/>
    <col min="352" max="352" width="9.77734375" style="8" bestFit="1" customWidth="1"/>
    <col min="353" max="353" width="11" style="8" bestFit="1" customWidth="1"/>
    <col min="354" max="16384" width="8.77734375" style="8"/>
  </cols>
  <sheetData>
    <row r="1" spans="1:353" s="9" customFormat="1" ht="55.95" customHeight="1" thickTop="1" thickBot="1">
      <c r="A1" s="13" t="s">
        <v>9</v>
      </c>
      <c r="B1" s="14" t="s">
        <v>10</v>
      </c>
      <c r="C1" s="14" t="s">
        <v>15</v>
      </c>
      <c r="D1" s="14" t="s">
        <v>13</v>
      </c>
      <c r="E1" s="14" t="s">
        <v>14</v>
      </c>
      <c r="F1" s="14" t="s">
        <v>11</v>
      </c>
      <c r="G1" s="15" t="s">
        <v>12</v>
      </c>
      <c r="I1" s="7" t="s">
        <v>5</v>
      </c>
    </row>
    <row r="2" spans="1:353" ht="19.95" customHeight="1" thickTop="1">
      <c r="A2" s="11" t="s">
        <v>16</v>
      </c>
      <c r="B2" s="18">
        <v>730295.74982050876</v>
      </c>
      <c r="C2" s="16">
        <v>44565</v>
      </c>
      <c r="D2" s="16">
        <f>WORKDAY(C2,7)</f>
        <v>44574</v>
      </c>
      <c r="E2" s="16">
        <v>44921</v>
      </c>
      <c r="F2" s="20">
        <f>E2-D2+1</f>
        <v>348</v>
      </c>
      <c r="G2" s="20">
        <f>NETWORKDAYS(D2,E2)</f>
        <v>248</v>
      </c>
    </row>
    <row r="3" spans="1:353" s="9" customFormat="1" ht="19.95" customHeight="1">
      <c r="A3" s="12" t="s">
        <v>17</v>
      </c>
      <c r="B3" s="19">
        <v>475930.87701209227</v>
      </c>
      <c r="C3" s="17">
        <v>44572</v>
      </c>
      <c r="D3" s="16">
        <f t="shared" ref="D3:D26" si="0">WORKDAY(C3,7)</f>
        <v>44581</v>
      </c>
      <c r="E3" s="16">
        <v>44923</v>
      </c>
      <c r="F3" s="20">
        <f t="shared" ref="F3:F26" si="1">E3-D3+1</f>
        <v>343</v>
      </c>
      <c r="G3" s="20">
        <f t="shared" ref="G3:G26" si="2">NETWORKDAYS(D3,E3)</f>
        <v>245</v>
      </c>
      <c r="H3" s="8"/>
      <c r="I3" s="10" t="s">
        <v>43</v>
      </c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  <c r="LQ3" s="8"/>
      <c r="LR3" s="8"/>
      <c r="LS3" s="8"/>
      <c r="LT3" s="8"/>
      <c r="LU3" s="8"/>
      <c r="LV3" s="8"/>
      <c r="LW3" s="8"/>
      <c r="LX3" s="8"/>
      <c r="LY3" s="8"/>
      <c r="LZ3" s="8"/>
      <c r="MA3" s="8"/>
      <c r="MB3" s="8"/>
      <c r="MC3" s="8"/>
      <c r="MD3" s="8"/>
      <c r="ME3" s="8"/>
      <c r="MF3" s="8"/>
      <c r="MG3" s="8"/>
      <c r="MH3" s="8"/>
      <c r="MI3" s="8"/>
      <c r="MJ3" s="8"/>
      <c r="MK3" s="8"/>
      <c r="ML3" s="8"/>
      <c r="MM3" s="8"/>
      <c r="MN3" s="8"/>
      <c r="MO3" s="8"/>
    </row>
    <row r="4" spans="1:353" ht="19.95" customHeight="1">
      <c r="A4" s="11" t="s">
        <v>18</v>
      </c>
      <c r="B4" s="19">
        <v>596042.5424498301</v>
      </c>
      <c r="C4" s="17">
        <v>44572</v>
      </c>
      <c r="D4" s="16">
        <f t="shared" si="0"/>
        <v>44581</v>
      </c>
      <c r="E4" s="16">
        <v>44924</v>
      </c>
      <c r="F4" s="20">
        <f t="shared" si="1"/>
        <v>344</v>
      </c>
      <c r="G4" s="20">
        <f t="shared" si="2"/>
        <v>246</v>
      </c>
      <c r="I4" s="8" t="s">
        <v>47</v>
      </c>
    </row>
    <row r="5" spans="1:353" ht="19.95" customHeight="1">
      <c r="A5" s="12" t="s">
        <v>19</v>
      </c>
      <c r="B5" s="19">
        <v>577777.18707764579</v>
      </c>
      <c r="C5" s="17">
        <v>44616</v>
      </c>
      <c r="D5" s="16">
        <f t="shared" si="0"/>
        <v>44627</v>
      </c>
      <c r="E5" s="16">
        <v>44924</v>
      </c>
      <c r="F5" s="20">
        <f t="shared" si="1"/>
        <v>298</v>
      </c>
      <c r="G5" s="20">
        <f t="shared" si="2"/>
        <v>214</v>
      </c>
      <c r="I5" s="8" t="s">
        <v>41</v>
      </c>
    </row>
    <row r="6" spans="1:353" ht="19.95" customHeight="1">
      <c r="A6" s="11" t="s">
        <v>20</v>
      </c>
      <c r="B6" s="19">
        <v>472311.66566300881</v>
      </c>
      <c r="C6" s="17">
        <v>44620</v>
      </c>
      <c r="D6" s="16">
        <f t="shared" si="0"/>
        <v>44629</v>
      </c>
      <c r="E6" s="16">
        <v>44928</v>
      </c>
      <c r="F6" s="20">
        <f t="shared" si="1"/>
        <v>300</v>
      </c>
      <c r="G6" s="20">
        <f t="shared" si="2"/>
        <v>214</v>
      </c>
    </row>
    <row r="7" spans="1:353" ht="19.95" customHeight="1">
      <c r="A7" s="12" t="s">
        <v>21</v>
      </c>
      <c r="B7" s="19">
        <v>621135.30277535273</v>
      </c>
      <c r="C7" s="17">
        <v>44625</v>
      </c>
      <c r="D7" s="16">
        <f t="shared" si="0"/>
        <v>44635</v>
      </c>
      <c r="E7" s="16">
        <v>44928</v>
      </c>
      <c r="F7" s="20">
        <f t="shared" si="1"/>
        <v>294</v>
      </c>
      <c r="G7" s="20">
        <f t="shared" si="2"/>
        <v>210</v>
      </c>
      <c r="I7" s="10" t="s">
        <v>44</v>
      </c>
    </row>
    <row r="8" spans="1:353" ht="19.95" customHeight="1">
      <c r="A8" s="11" t="s">
        <v>22</v>
      </c>
      <c r="B8" s="19">
        <v>231027.07903821778</v>
      </c>
      <c r="C8" s="17">
        <v>44644</v>
      </c>
      <c r="D8" s="16">
        <f t="shared" si="0"/>
        <v>44655</v>
      </c>
      <c r="E8" s="16">
        <v>44929</v>
      </c>
      <c r="F8" s="20">
        <f t="shared" si="1"/>
        <v>275</v>
      </c>
      <c r="G8" s="20">
        <f t="shared" si="2"/>
        <v>197</v>
      </c>
      <c r="I8" s="8" t="s">
        <v>42</v>
      </c>
    </row>
    <row r="9" spans="1:353" ht="19.95" customHeight="1">
      <c r="A9" s="12" t="s">
        <v>23</v>
      </c>
      <c r="B9" s="19">
        <v>379456.89755334111</v>
      </c>
      <c r="C9" s="17">
        <v>44645</v>
      </c>
      <c r="D9" s="16">
        <f t="shared" si="0"/>
        <v>44656</v>
      </c>
      <c r="E9" s="16">
        <v>44929</v>
      </c>
      <c r="F9" s="20">
        <f t="shared" si="1"/>
        <v>274</v>
      </c>
      <c r="G9" s="20">
        <f t="shared" si="2"/>
        <v>196</v>
      </c>
    </row>
    <row r="10" spans="1:353" ht="19.95" customHeight="1">
      <c r="A10" s="11" t="s">
        <v>24</v>
      </c>
      <c r="B10" s="19">
        <v>980640.95541546866</v>
      </c>
      <c r="C10" s="17">
        <v>44661</v>
      </c>
      <c r="D10" s="16">
        <f t="shared" si="0"/>
        <v>44670</v>
      </c>
      <c r="E10" s="16">
        <v>44929</v>
      </c>
      <c r="F10" s="20">
        <f t="shared" si="1"/>
        <v>260</v>
      </c>
      <c r="G10" s="20">
        <f t="shared" si="2"/>
        <v>186</v>
      </c>
      <c r="I10" s="22" t="s">
        <v>46</v>
      </c>
    </row>
    <row r="11" spans="1:353" ht="19.95" customHeight="1">
      <c r="A11" s="12" t="s">
        <v>25</v>
      </c>
      <c r="B11" s="19">
        <v>923104.04265992856</v>
      </c>
      <c r="C11" s="17">
        <v>44677</v>
      </c>
      <c r="D11" s="16">
        <f t="shared" si="0"/>
        <v>44686</v>
      </c>
      <c r="E11" s="16">
        <v>44935</v>
      </c>
      <c r="F11" s="20">
        <f t="shared" si="1"/>
        <v>250</v>
      </c>
      <c r="G11" s="20">
        <f t="shared" si="2"/>
        <v>178</v>
      </c>
    </row>
    <row r="12" spans="1:353" ht="19.95" customHeight="1">
      <c r="A12" s="11" t="s">
        <v>26</v>
      </c>
      <c r="B12" s="19">
        <v>369803.54214910651</v>
      </c>
      <c r="C12" s="17">
        <v>44710</v>
      </c>
      <c r="D12" s="16">
        <f t="shared" si="0"/>
        <v>44719</v>
      </c>
      <c r="E12" s="16">
        <v>44936</v>
      </c>
      <c r="F12" s="20">
        <f t="shared" si="1"/>
        <v>218</v>
      </c>
      <c r="G12" s="20">
        <f t="shared" si="2"/>
        <v>156</v>
      </c>
      <c r="I12" s="23" t="str">
        <f ca="1">_xlfn.FORMULATEXT(D2)</f>
        <v>=WORKDAY(C2,7)</v>
      </c>
    </row>
    <row r="13" spans="1:353" ht="19.95" customHeight="1">
      <c r="A13" s="12" t="s">
        <v>27</v>
      </c>
      <c r="B13" s="19">
        <v>992957.90515262168</v>
      </c>
      <c r="C13" s="17">
        <v>44715</v>
      </c>
      <c r="D13" s="16">
        <f t="shared" si="0"/>
        <v>44726</v>
      </c>
      <c r="E13" s="16">
        <v>44936</v>
      </c>
      <c r="F13" s="20">
        <f t="shared" si="1"/>
        <v>211</v>
      </c>
      <c r="G13" s="20">
        <f t="shared" si="2"/>
        <v>151</v>
      </c>
      <c r="I13" s="23" t="str">
        <f ca="1">_xlfn.FORMULATEXT(F2)</f>
        <v>=E2-D2+1</v>
      </c>
    </row>
    <row r="14" spans="1:353" ht="19.95" customHeight="1">
      <c r="A14" s="11" t="s">
        <v>28</v>
      </c>
      <c r="B14" s="19">
        <v>555146.18000033183</v>
      </c>
      <c r="C14" s="17">
        <v>44717</v>
      </c>
      <c r="D14" s="16">
        <f t="shared" si="0"/>
        <v>44726</v>
      </c>
      <c r="E14" s="16">
        <v>44936</v>
      </c>
      <c r="F14" s="20">
        <f t="shared" si="1"/>
        <v>211</v>
      </c>
      <c r="G14" s="20">
        <f t="shared" si="2"/>
        <v>151</v>
      </c>
      <c r="I14" s="23" t="str">
        <f ca="1">_xlfn.FORMULATEXT(G2)</f>
        <v>=NETWORKDAYS(D2,E2)</v>
      </c>
    </row>
    <row r="15" spans="1:353" ht="19.95" customHeight="1">
      <c r="A15" s="12" t="s">
        <v>29</v>
      </c>
      <c r="B15" s="19">
        <v>616441.34772429941</v>
      </c>
      <c r="C15" s="17">
        <v>44753</v>
      </c>
      <c r="D15" s="16">
        <f t="shared" si="0"/>
        <v>44762</v>
      </c>
      <c r="E15" s="16">
        <v>44937</v>
      </c>
      <c r="F15" s="20">
        <f t="shared" si="1"/>
        <v>176</v>
      </c>
      <c r="G15" s="20">
        <f t="shared" si="2"/>
        <v>126</v>
      </c>
    </row>
    <row r="16" spans="1:353" ht="19.95" customHeight="1">
      <c r="A16" s="11" t="s">
        <v>30</v>
      </c>
      <c r="B16" s="19">
        <v>268686.06319654186</v>
      </c>
      <c r="C16" s="17">
        <v>44781</v>
      </c>
      <c r="D16" s="16">
        <f t="shared" si="0"/>
        <v>44790</v>
      </c>
      <c r="E16" s="16">
        <v>44937</v>
      </c>
      <c r="F16" s="20">
        <f t="shared" si="1"/>
        <v>148</v>
      </c>
      <c r="G16" s="20">
        <f t="shared" si="2"/>
        <v>106</v>
      </c>
    </row>
    <row r="17" spans="1:7" ht="19.95" customHeight="1">
      <c r="A17" s="12" t="s">
        <v>31</v>
      </c>
      <c r="B17" s="19">
        <v>547439.05706045579</v>
      </c>
      <c r="C17" s="17">
        <v>44796</v>
      </c>
      <c r="D17" s="16">
        <f t="shared" si="0"/>
        <v>44805</v>
      </c>
      <c r="E17" s="16">
        <v>44937</v>
      </c>
      <c r="F17" s="20">
        <f t="shared" si="1"/>
        <v>133</v>
      </c>
      <c r="G17" s="20">
        <f t="shared" si="2"/>
        <v>95</v>
      </c>
    </row>
    <row r="18" spans="1:7" ht="19.95" customHeight="1">
      <c r="A18" s="11" t="s">
        <v>32</v>
      </c>
      <c r="B18" s="19">
        <v>376661.97213231749</v>
      </c>
      <c r="C18" s="17">
        <v>44808</v>
      </c>
      <c r="D18" s="16">
        <f t="shared" si="0"/>
        <v>44817</v>
      </c>
      <c r="E18" s="16">
        <v>44938</v>
      </c>
      <c r="F18" s="20">
        <f t="shared" si="1"/>
        <v>122</v>
      </c>
      <c r="G18" s="20">
        <f t="shared" si="2"/>
        <v>88</v>
      </c>
    </row>
    <row r="19" spans="1:7" ht="19.95" customHeight="1">
      <c r="A19" s="12" t="s">
        <v>33</v>
      </c>
      <c r="B19" s="19">
        <v>521174.956240069</v>
      </c>
      <c r="C19" s="17">
        <v>44852</v>
      </c>
      <c r="D19" s="16">
        <f t="shared" si="0"/>
        <v>44861</v>
      </c>
      <c r="E19" s="16">
        <v>44943</v>
      </c>
      <c r="F19" s="20">
        <f t="shared" si="1"/>
        <v>83</v>
      </c>
      <c r="G19" s="20">
        <f t="shared" si="2"/>
        <v>59</v>
      </c>
    </row>
    <row r="20" spans="1:7" ht="19.95" customHeight="1">
      <c r="A20" s="11" t="s">
        <v>34</v>
      </c>
      <c r="B20" s="19">
        <v>403556.72148140916</v>
      </c>
      <c r="C20" s="17">
        <v>44858</v>
      </c>
      <c r="D20" s="16">
        <f t="shared" si="0"/>
        <v>44867</v>
      </c>
      <c r="E20" s="16">
        <v>44943</v>
      </c>
      <c r="F20" s="20">
        <f t="shared" si="1"/>
        <v>77</v>
      </c>
      <c r="G20" s="20">
        <f t="shared" si="2"/>
        <v>55</v>
      </c>
    </row>
    <row r="21" spans="1:7" ht="19.95" customHeight="1">
      <c r="A21" s="12" t="s">
        <v>35</v>
      </c>
      <c r="B21" s="19">
        <v>840938.13573094143</v>
      </c>
      <c r="C21" s="17">
        <v>44864</v>
      </c>
      <c r="D21" s="16">
        <f t="shared" si="0"/>
        <v>44873</v>
      </c>
      <c r="E21" s="16">
        <v>44943</v>
      </c>
      <c r="F21" s="20">
        <f t="shared" si="1"/>
        <v>71</v>
      </c>
      <c r="G21" s="20">
        <f t="shared" si="2"/>
        <v>51</v>
      </c>
    </row>
    <row r="22" spans="1:7" ht="19.95" customHeight="1">
      <c r="A22" s="11" t="s">
        <v>36</v>
      </c>
      <c r="B22" s="19">
        <v>780963.27740060305</v>
      </c>
      <c r="C22" s="17">
        <v>44869</v>
      </c>
      <c r="D22" s="16">
        <f t="shared" si="0"/>
        <v>44880</v>
      </c>
      <c r="E22" s="16">
        <v>44943</v>
      </c>
      <c r="F22" s="20">
        <f t="shared" si="1"/>
        <v>64</v>
      </c>
      <c r="G22" s="20">
        <f t="shared" si="2"/>
        <v>46</v>
      </c>
    </row>
    <row r="23" spans="1:7" ht="19.95" customHeight="1">
      <c r="A23" s="12" t="s">
        <v>37</v>
      </c>
      <c r="B23" s="19">
        <v>228490.31085556839</v>
      </c>
      <c r="C23" s="17">
        <v>44869</v>
      </c>
      <c r="D23" s="16">
        <f t="shared" si="0"/>
        <v>44880</v>
      </c>
      <c r="E23" s="16">
        <v>44944</v>
      </c>
      <c r="F23" s="20">
        <f t="shared" si="1"/>
        <v>65</v>
      </c>
      <c r="G23" s="20">
        <f t="shared" si="2"/>
        <v>47</v>
      </c>
    </row>
    <row r="24" spans="1:7" ht="19.95" customHeight="1">
      <c r="A24" s="11" t="s">
        <v>38</v>
      </c>
      <c r="B24" s="19">
        <v>917642.79904098425</v>
      </c>
      <c r="C24" s="17">
        <v>44879</v>
      </c>
      <c r="D24" s="16">
        <f t="shared" si="0"/>
        <v>44888</v>
      </c>
      <c r="E24" s="16">
        <v>44946</v>
      </c>
      <c r="F24" s="20">
        <f t="shared" si="1"/>
        <v>59</v>
      </c>
      <c r="G24" s="20">
        <f t="shared" si="2"/>
        <v>43</v>
      </c>
    </row>
    <row r="25" spans="1:7" ht="19.95" customHeight="1">
      <c r="A25" s="12" t="s">
        <v>39</v>
      </c>
      <c r="B25" s="19">
        <v>345807.17158040218</v>
      </c>
      <c r="C25" s="17">
        <v>44883</v>
      </c>
      <c r="D25" s="16">
        <f t="shared" si="0"/>
        <v>44894</v>
      </c>
      <c r="E25" s="16">
        <v>44949</v>
      </c>
      <c r="F25" s="20">
        <f t="shared" si="1"/>
        <v>56</v>
      </c>
      <c r="G25" s="20">
        <f t="shared" si="2"/>
        <v>40</v>
      </c>
    </row>
    <row r="26" spans="1:7" ht="19.95" customHeight="1">
      <c r="A26" s="11" t="s">
        <v>40</v>
      </c>
      <c r="B26" s="19">
        <v>281331.40674446139</v>
      </c>
      <c r="C26" s="17">
        <v>44884</v>
      </c>
      <c r="D26" s="16">
        <f t="shared" si="0"/>
        <v>44894</v>
      </c>
      <c r="E26" s="16">
        <v>44950</v>
      </c>
      <c r="F26" s="20">
        <f t="shared" si="1"/>
        <v>57</v>
      </c>
      <c r="G26" s="20">
        <f t="shared" si="2"/>
        <v>41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Challence#14Cover</vt:lpstr>
      <vt:lpstr>Challenge#14Data</vt:lpstr>
      <vt:lpstr>Challenge#14Solution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2023-05-18T16:26:23Z</dcterms:modified>
</cp:coreProperties>
</file>